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denka\Documents\OBČINE\CENE VODARINE IN OMREŽNINE\"/>
    </mc:Choice>
  </mc:AlternateContent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6" i="1"/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6" i="1"/>
</calcChain>
</file>

<file path=xl/sharedStrings.xml><?xml version="1.0" encoding="utf-8"?>
<sst xmlns="http://schemas.openxmlformats.org/spreadsheetml/2006/main" count="54" uniqueCount="32">
  <si>
    <t>CENE VODARINE IN OMREŽNINE</t>
  </si>
  <si>
    <t>občina</t>
  </si>
  <si>
    <t>Datum uveljavitve</t>
  </si>
  <si>
    <t>potrjena cena na občini</t>
  </si>
  <si>
    <t>zaračunana cena-BREZ SUBV.</t>
  </si>
  <si>
    <t>subvencija</t>
  </si>
  <si>
    <t>vodarina</t>
  </si>
  <si>
    <t>omrežnina</t>
  </si>
  <si>
    <t>EUR/m3</t>
  </si>
  <si>
    <t>EUR/mesec</t>
  </si>
  <si>
    <t>PESNICA</t>
  </si>
  <si>
    <t>MIKLAVŽ</t>
  </si>
  <si>
    <t>BENEDIKT</t>
  </si>
  <si>
    <t>SV.ANA</t>
  </si>
  <si>
    <t>SV.JURIJ</t>
  </si>
  <si>
    <t>SV.TROJICA</t>
  </si>
  <si>
    <t>LENART</t>
  </si>
  <si>
    <t>CERKVENJAK</t>
  </si>
  <si>
    <t>MARIBOR</t>
  </si>
  <si>
    <t>HOČE</t>
  </si>
  <si>
    <t>ŠENTILJ</t>
  </si>
  <si>
    <t>RUŠE</t>
  </si>
  <si>
    <t>KUNGOTA</t>
  </si>
  <si>
    <t>SELNICA</t>
  </si>
  <si>
    <t>DUPLEK</t>
  </si>
  <si>
    <t>predlagana cena elaborat 2017</t>
  </si>
  <si>
    <t>%</t>
  </si>
  <si>
    <t>indeks predlagana/potrjena cena</t>
  </si>
  <si>
    <t>*GOR.  RAD.</t>
  </si>
  <si>
    <t>*pri občini Gornja Radgona je cena potrjena na podlagi elaborata JP Prlekija</t>
  </si>
  <si>
    <t>predlagana cena elaborat 2019</t>
  </si>
  <si>
    <t>Pri občini Šentilj in Kungota predstavlja razliko med zaračunano in potrjeno ceno SUBVENCIJA.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</si>
</sst>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\ _S_I_T_-;\-* #,##0.00\ _S_I_T_-;_-* &quot;-&quot;??\ _S_I_T_-;_-@_-"/>
    <numFmt numFmtId="165" formatCode="_-* #,##0.0000\ _€_-;\-* #,##0.0000\ _€_-;_-* &quot;-&quot;??\ _€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2"/>
      <name val="Arial CE"/>
    </font>
    <font>
      <sz val="10"/>
      <name val="Arial CE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theme="2"/>
        <bgColor indexed="64"/>
      </patternFill>
    </fill>
    <fill>
      <patternFill patternType="solid">
        <fgColor rgb="FFF9FEB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1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2" fillId="0" borderId="0"/>
    <xf numFmtId="0" fontId="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10" fillId="10" borderId="0" applyNumberFormat="0" applyBorder="0" applyAlignment="0" applyProtection="0"/>
    <xf numFmtId="0" fontId="11" fillId="19" borderId="7" applyNumberFormat="0" applyAlignment="0" applyProtection="0"/>
    <xf numFmtId="0" fontId="24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28" borderId="0" applyNumberFormat="0" applyBorder="0" applyAlignment="0" applyProtection="0"/>
    <xf numFmtId="0" fontId="3" fillId="0" borderId="0"/>
    <xf numFmtId="0" fontId="3" fillId="14" borderId="12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7" borderId="0" applyNumberFormat="0" applyBorder="0" applyAlignment="0" applyProtection="0"/>
    <xf numFmtId="0" fontId="15" fillId="0" borderId="8" applyNumberFormat="0" applyFill="0" applyAlignment="0" applyProtection="0"/>
    <xf numFmtId="0" fontId="16" fillId="24" borderId="6" applyNumberFormat="0" applyAlignment="0" applyProtection="0"/>
    <xf numFmtId="0" fontId="17" fillId="19" borderId="5" applyNumberFormat="0" applyAlignment="0" applyProtection="0"/>
    <xf numFmtId="0" fontId="18" fillId="9" borderId="0" applyNumberFormat="0" applyBorder="0" applyAlignment="0" applyProtection="0"/>
    <xf numFmtId="0" fontId="19" fillId="13" borderId="5" applyNumberFormat="0" applyAlignment="0" applyProtection="0"/>
    <xf numFmtId="0" fontId="20" fillId="0" borderId="13" applyNumberFormat="0" applyFill="0" applyAlignment="0" applyProtection="0"/>
  </cellStyleXfs>
  <cellXfs count="37">
    <xf numFmtId="0" fontId="0" fillId="0" borderId="0" xfId="0"/>
    <xf numFmtId="0" fontId="2" fillId="0" borderId="0" xfId="1"/>
    <xf numFmtId="0" fontId="7" fillId="0" borderId="0" xfId="1" applyFont="1"/>
    <xf numFmtId="0" fontId="8" fillId="0" borderId="0" xfId="1" applyFont="1"/>
    <xf numFmtId="0" fontId="8" fillId="3" borderId="1" xfId="1" applyFont="1" applyFill="1" applyBorder="1" applyAlignment="1">
      <alignment horizontal="center"/>
    </xf>
    <xf numFmtId="0" fontId="8" fillId="5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165" fontId="8" fillId="3" borderId="1" xfId="12" applyNumberFormat="1" applyFont="1" applyFill="1" applyBorder="1"/>
    <xf numFmtId="164" fontId="8" fillId="3" borderId="1" xfId="12" applyFont="1" applyFill="1" applyBorder="1"/>
    <xf numFmtId="165" fontId="8" fillId="5" borderId="1" xfId="12" applyNumberFormat="1" applyFont="1" applyFill="1" applyBorder="1"/>
    <xf numFmtId="164" fontId="8" fillId="5" borderId="1" xfId="12" applyFont="1" applyFill="1" applyBorder="1"/>
    <xf numFmtId="0" fontId="8" fillId="2" borderId="1" xfId="1" applyFont="1" applyFill="1" applyBorder="1"/>
    <xf numFmtId="164" fontId="8" fillId="2" borderId="1" xfId="12" applyFont="1" applyFill="1" applyBorder="1"/>
    <xf numFmtId="0" fontId="5" fillId="4" borderId="0" xfId="11" applyFont="1" applyFill="1" applyBorder="1"/>
    <xf numFmtId="164" fontId="8" fillId="0" borderId="0" xfId="1" applyNumberFormat="1" applyFont="1"/>
    <xf numFmtId="0" fontId="8" fillId="7" borderId="1" xfId="1" applyFont="1" applyFill="1" applyBorder="1" applyAlignment="1">
      <alignment horizontal="center"/>
    </xf>
    <xf numFmtId="165" fontId="8" fillId="7" borderId="1" xfId="12" applyNumberFormat="1" applyFont="1" applyFill="1" applyBorder="1"/>
    <xf numFmtId="164" fontId="8" fillId="7" borderId="1" xfId="12" applyFont="1" applyFill="1" applyBorder="1"/>
    <xf numFmtId="0" fontId="8" fillId="30" borderId="1" xfId="1" applyFont="1" applyFill="1" applyBorder="1" applyAlignment="1">
      <alignment horizontal="center"/>
    </xf>
    <xf numFmtId="43" fontId="8" fillId="30" borderId="1" xfId="12" applyNumberFormat="1" applyFont="1" applyFill="1" applyBorder="1"/>
    <xf numFmtId="164" fontId="8" fillId="30" borderId="1" xfId="12" applyFont="1" applyFill="1" applyBorder="1"/>
    <xf numFmtId="14" fontId="25" fillId="6" borderId="1" xfId="11" applyNumberFormat="1" applyFont="1" applyFill="1" applyBorder="1"/>
    <xf numFmtId="0" fontId="26" fillId="6" borderId="1" xfId="11" applyFont="1" applyFill="1" applyBorder="1"/>
    <xf numFmtId="0" fontId="26" fillId="31" borderId="1" xfId="11" applyFont="1" applyFill="1" applyBorder="1"/>
    <xf numFmtId="14" fontId="25" fillId="31" borderId="1" xfId="11" applyNumberFormat="1" applyFont="1" applyFill="1" applyBorder="1"/>
    <xf numFmtId="0" fontId="8" fillId="7" borderId="1" xfId="1" applyFont="1" applyFill="1" applyBorder="1" applyAlignment="1">
      <alignment horizontal="center"/>
    </xf>
    <xf numFmtId="0" fontId="8" fillId="30" borderId="1" xfId="1" applyFont="1" applyFill="1" applyBorder="1" applyAlignment="1">
      <alignment horizontal="center"/>
    </xf>
    <xf numFmtId="0" fontId="8" fillId="7" borderId="1" xfId="1" applyFont="1" applyFill="1" applyBorder="1" applyAlignment="1">
      <alignment horizontal="center"/>
    </xf>
    <xf numFmtId="0" fontId="8" fillId="30" borderId="1" xfId="1" applyFont="1" applyFill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3" borderId="1" xfId="1" applyFont="1" applyFill="1" applyBorder="1" applyAlignment="1">
      <alignment horizontal="center"/>
    </xf>
    <xf numFmtId="0" fontId="8" fillId="5" borderId="1" xfId="1" applyFont="1" applyFill="1" applyBorder="1" applyAlignment="1">
      <alignment horizontal="center"/>
    </xf>
  </cellXfs>
  <cellStyles count="71">
    <cellStyle name="20 % – Poudarek1 2" xfId="22"/>
    <cellStyle name="20 % – Poudarek2 2" xfId="23"/>
    <cellStyle name="20 % – Poudarek3 2" xfId="24"/>
    <cellStyle name="20 % – Poudarek4 2" xfId="25"/>
    <cellStyle name="20 % – Poudarek5 2" xfId="26"/>
    <cellStyle name="20 % – Poudarek6 2" xfId="27"/>
    <cellStyle name="40 % – Poudarek1 2" xfId="28"/>
    <cellStyle name="40 % – Poudarek2 2" xfId="29"/>
    <cellStyle name="40 % – Poudarek3 2" xfId="30"/>
    <cellStyle name="40 % – Poudarek4 2" xfId="31"/>
    <cellStyle name="40 % – Poudarek5 2" xfId="32"/>
    <cellStyle name="40 % – Poudarek6 2" xfId="33"/>
    <cellStyle name="60 % – Poudarek1 2" xfId="34"/>
    <cellStyle name="60 % – Poudarek2 2" xfId="35"/>
    <cellStyle name="60 % – Poudarek3 2" xfId="36"/>
    <cellStyle name="60 % – Poudarek4 2" xfId="37"/>
    <cellStyle name="60 % – Poudarek5 2" xfId="38"/>
    <cellStyle name="60 % – Poudarek6 2" xfId="39"/>
    <cellStyle name="Dobro 2" xfId="40"/>
    <cellStyle name="Izhod 2" xfId="41"/>
    <cellStyle name="Naslov 1 2" xfId="43"/>
    <cellStyle name="Naslov 2 2" xfId="44"/>
    <cellStyle name="Naslov 3 2" xfId="45"/>
    <cellStyle name="Naslov 4 2" xfId="46"/>
    <cellStyle name="Naslov 5" xfId="42"/>
    <cellStyle name="Navadno" xfId="0" builtinId="0"/>
    <cellStyle name="Navadno 11" xfId="47"/>
    <cellStyle name="Navadno 13" xfId="48"/>
    <cellStyle name="Navadno 14" xfId="49"/>
    <cellStyle name="Navadno 16" xfId="50"/>
    <cellStyle name="Navadno 17" xfId="51"/>
    <cellStyle name="Navadno 18" xfId="52"/>
    <cellStyle name="Navadno 2" xfId="2"/>
    <cellStyle name="Navadno 2 2" xfId="3"/>
    <cellStyle name="Navadno 2 3" xfId="53"/>
    <cellStyle name="Navadno 3" xfId="4"/>
    <cellStyle name="Navadno 3 2" xfId="5"/>
    <cellStyle name="Navadno 3 2 2" xfId="6"/>
    <cellStyle name="Navadno 3 3" xfId="7"/>
    <cellStyle name="Navadno 4" xfId="8"/>
    <cellStyle name="Navadno 5" xfId="9"/>
    <cellStyle name="Navadno 6" xfId="10"/>
    <cellStyle name="Navadno 7" xfId="1"/>
    <cellStyle name="Navadno_KLJB2005 2" xfId="11"/>
    <cellStyle name="Nevtralno 2" xfId="54"/>
    <cellStyle name="Normal_Voda_KPtuj_MOPtuj" xfId="55"/>
    <cellStyle name="Opomba 2" xfId="56"/>
    <cellStyle name="Opozorilo 2" xfId="57"/>
    <cellStyle name="Pojasnjevalno besedilo 2" xfId="58"/>
    <cellStyle name="Poudarek1 2" xfId="59"/>
    <cellStyle name="Poudarek2 2" xfId="60"/>
    <cellStyle name="Poudarek3 2" xfId="61"/>
    <cellStyle name="Poudarek4 2" xfId="62"/>
    <cellStyle name="Poudarek5 2" xfId="63"/>
    <cellStyle name="Poudarek6 2" xfId="64"/>
    <cellStyle name="Povezana celica 2" xfId="65"/>
    <cellStyle name="Preveri celico 2" xfId="66"/>
    <cellStyle name="Računanje 2" xfId="67"/>
    <cellStyle name="Slabo 2" xfId="68"/>
    <cellStyle name="Vejica 2" xfId="13"/>
    <cellStyle name="Vejica 2 2" xfId="14"/>
    <cellStyle name="Vejica 2 2 2" xfId="15"/>
    <cellStyle name="Vejica 2 3" xfId="16"/>
    <cellStyle name="Vejica 2 3 2" xfId="17"/>
    <cellStyle name="Vejica 2 4" xfId="18"/>
    <cellStyle name="Vejica 3" xfId="19"/>
    <cellStyle name="Vejica 4" xfId="20"/>
    <cellStyle name="Vejica 5" xfId="21"/>
    <cellStyle name="Vejica 6" xfId="12"/>
    <cellStyle name="Vnos 2" xfId="69"/>
    <cellStyle name="Vsota 2" xfId="70"/>
  </cellStyles>
  <dxfs count="0"/>
  <tableStyles count="0" defaultTableStyle="TableStyleMedium2" defaultPivotStyle="PivotStyleLight16"/>
  <colors>
    <mruColors>
      <color rgb="FFF9FEB4"/>
      <color rgb="FFF0EFC1"/>
      <color rgb="FFEEF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workbookViewId="0">
      <selection activeCell="D33" sqref="D33"/>
    </sheetView>
  </sheetViews>
  <sheetFormatPr defaultRowHeight="15" x14ac:dyDescent="0.25"/>
  <cols>
    <col min="1" max="1" width="15.140625" customWidth="1"/>
    <col min="2" max="2" width="17.5703125" customWidth="1"/>
    <col min="3" max="3" width="20" customWidth="1"/>
    <col min="4" max="4" width="19.5703125" customWidth="1"/>
    <col min="5" max="5" width="17" customWidth="1"/>
    <col min="6" max="6" width="16.42578125" customWidth="1"/>
    <col min="7" max="7" width="16.7109375" customWidth="1"/>
    <col min="8" max="8" width="15.5703125" hidden="1" customWidth="1"/>
    <col min="9" max="9" width="14.7109375" hidden="1" customWidth="1"/>
    <col min="10" max="10" width="16.28515625" hidden="1" customWidth="1"/>
    <col min="11" max="11" width="15" hidden="1" customWidth="1"/>
    <col min="12" max="12" width="16" customWidth="1"/>
    <col min="13" max="13" width="18.85546875" customWidth="1"/>
    <col min="14" max="14" width="14.7109375" customWidth="1"/>
    <col min="15" max="15" width="18.5703125" customWidth="1"/>
  </cols>
  <sheetData>
    <row r="1" spans="1:17" ht="18.75" x14ac:dyDescent="0.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7" ht="15.75" x14ac:dyDescent="0.25">
      <c r="A3" s="29" t="s">
        <v>1</v>
      </c>
      <c r="B3" s="32" t="s">
        <v>2</v>
      </c>
      <c r="C3" s="35" t="s">
        <v>3</v>
      </c>
      <c r="D3" s="35"/>
      <c r="E3" s="36" t="s">
        <v>4</v>
      </c>
      <c r="F3" s="36"/>
      <c r="G3" s="6" t="s">
        <v>5</v>
      </c>
      <c r="H3" s="27" t="s">
        <v>25</v>
      </c>
      <c r="I3" s="27"/>
      <c r="J3" s="28" t="s">
        <v>27</v>
      </c>
      <c r="K3" s="28"/>
      <c r="L3" s="27" t="s">
        <v>30</v>
      </c>
      <c r="M3" s="27"/>
      <c r="N3" s="28" t="s">
        <v>27</v>
      </c>
      <c r="O3" s="28"/>
      <c r="P3" s="1"/>
      <c r="Q3" s="1"/>
    </row>
    <row r="4" spans="1:17" ht="15.75" x14ac:dyDescent="0.25">
      <c r="A4" s="30"/>
      <c r="B4" s="33"/>
      <c r="C4" s="4" t="s">
        <v>6</v>
      </c>
      <c r="D4" s="4" t="s">
        <v>7</v>
      </c>
      <c r="E4" s="5" t="s">
        <v>6</v>
      </c>
      <c r="F4" s="5" t="s">
        <v>7</v>
      </c>
      <c r="G4" s="6" t="s">
        <v>7</v>
      </c>
      <c r="H4" s="15" t="s">
        <v>6</v>
      </c>
      <c r="I4" s="15" t="s">
        <v>7</v>
      </c>
      <c r="J4" s="18" t="s">
        <v>6</v>
      </c>
      <c r="K4" s="18" t="s">
        <v>7</v>
      </c>
      <c r="L4" s="25" t="s">
        <v>6</v>
      </c>
      <c r="M4" s="25" t="s">
        <v>7</v>
      </c>
      <c r="N4" s="26" t="s">
        <v>6</v>
      </c>
      <c r="O4" s="26" t="s">
        <v>7</v>
      </c>
      <c r="P4" s="1"/>
      <c r="Q4" s="1"/>
    </row>
    <row r="5" spans="1:17" ht="15.75" x14ac:dyDescent="0.25">
      <c r="A5" s="31"/>
      <c r="B5" s="34"/>
      <c r="C5" s="4" t="s">
        <v>8</v>
      </c>
      <c r="D5" s="4" t="s">
        <v>9</v>
      </c>
      <c r="E5" s="5" t="s">
        <v>8</v>
      </c>
      <c r="F5" s="5" t="s">
        <v>9</v>
      </c>
      <c r="G5" s="6" t="s">
        <v>9</v>
      </c>
      <c r="H5" s="15" t="s">
        <v>8</v>
      </c>
      <c r="I5" s="15" t="s">
        <v>9</v>
      </c>
      <c r="J5" s="18" t="s">
        <v>26</v>
      </c>
      <c r="K5" s="18" t="s">
        <v>26</v>
      </c>
      <c r="L5" s="25" t="s">
        <v>8</v>
      </c>
      <c r="M5" s="25" t="s">
        <v>9</v>
      </c>
      <c r="N5" s="26" t="s">
        <v>26</v>
      </c>
      <c r="O5" s="26" t="s">
        <v>26</v>
      </c>
      <c r="P5" s="1"/>
      <c r="Q5" s="1"/>
    </row>
    <row r="6" spans="1:17" ht="15.75" x14ac:dyDescent="0.25">
      <c r="A6" s="23" t="s">
        <v>28</v>
      </c>
      <c r="B6" s="24">
        <v>42826</v>
      </c>
      <c r="C6" s="7">
        <v>0.83040000000000003</v>
      </c>
      <c r="D6" s="8">
        <v>5.07</v>
      </c>
      <c r="E6" s="9">
        <v>0.83040000000000003</v>
      </c>
      <c r="F6" s="10">
        <v>5.07</v>
      </c>
      <c r="G6" s="11"/>
      <c r="H6" s="16">
        <v>0.88839999999999997</v>
      </c>
      <c r="I6" s="17">
        <v>6.85</v>
      </c>
      <c r="J6" s="19">
        <f>H6/C6*100</f>
        <v>106.98458574181117</v>
      </c>
      <c r="K6" s="20">
        <f>I6/D6*100</f>
        <v>135.10848126232739</v>
      </c>
      <c r="L6" s="16">
        <v>0.83040000000000003</v>
      </c>
      <c r="M6" s="17">
        <v>5.07</v>
      </c>
      <c r="N6" s="19">
        <f>L6/C6*100</f>
        <v>100</v>
      </c>
      <c r="O6" s="20">
        <f>M6/D6*100</f>
        <v>100</v>
      </c>
      <c r="P6" s="1"/>
      <c r="Q6" s="1"/>
    </row>
    <row r="7" spans="1:17" ht="15.75" x14ac:dyDescent="0.25">
      <c r="A7" s="22" t="s">
        <v>10</v>
      </c>
      <c r="B7" s="21">
        <v>42917</v>
      </c>
      <c r="C7" s="7">
        <v>0.78120000000000001</v>
      </c>
      <c r="D7" s="8">
        <v>7.25</v>
      </c>
      <c r="E7" s="9">
        <v>0.78120000000000001</v>
      </c>
      <c r="F7" s="10">
        <v>7.25</v>
      </c>
      <c r="G7" s="12"/>
      <c r="H7" s="16">
        <v>0.78120000000000001</v>
      </c>
      <c r="I7" s="17">
        <v>7.25</v>
      </c>
      <c r="J7" s="19">
        <f t="shared" ref="J7:J21" si="0">H7/C7*100</f>
        <v>100</v>
      </c>
      <c r="K7" s="20">
        <f t="shared" ref="K7:K21" si="1">I7/D7*100</f>
        <v>100</v>
      </c>
      <c r="L7" s="16">
        <v>0.78120000000000001</v>
      </c>
      <c r="M7" s="17">
        <v>7.25</v>
      </c>
      <c r="N7" s="19">
        <f t="shared" ref="N7:N21" si="2">L7/C7*100</f>
        <v>100</v>
      </c>
      <c r="O7" s="20">
        <f t="shared" ref="O7:O21" si="3">M7/D7*100</f>
        <v>100</v>
      </c>
      <c r="P7" s="1"/>
      <c r="Q7" s="1"/>
    </row>
    <row r="8" spans="1:17" ht="15.75" x14ac:dyDescent="0.25">
      <c r="A8" s="22" t="s">
        <v>11</v>
      </c>
      <c r="B8" s="21">
        <v>42979</v>
      </c>
      <c r="C8" s="7">
        <v>0.67320000000000002</v>
      </c>
      <c r="D8" s="8">
        <v>5.46</v>
      </c>
      <c r="E8" s="9">
        <v>0.67320000000000002</v>
      </c>
      <c r="F8" s="10">
        <v>5.46</v>
      </c>
      <c r="G8" s="11"/>
      <c r="H8" s="16">
        <v>0.69340000000000002</v>
      </c>
      <c r="I8" s="17">
        <v>5.44</v>
      </c>
      <c r="J8" s="19">
        <f t="shared" si="0"/>
        <v>103.00059417706477</v>
      </c>
      <c r="K8" s="20">
        <f t="shared" si="1"/>
        <v>99.633699633699649</v>
      </c>
      <c r="L8" s="16">
        <v>0.67320000000000002</v>
      </c>
      <c r="M8" s="17">
        <v>5.46</v>
      </c>
      <c r="N8" s="19">
        <f t="shared" si="2"/>
        <v>100</v>
      </c>
      <c r="O8" s="20">
        <f t="shared" si="3"/>
        <v>100</v>
      </c>
      <c r="P8" s="1"/>
      <c r="Q8" s="1"/>
    </row>
    <row r="9" spans="1:17" ht="15.75" x14ac:dyDescent="0.25">
      <c r="A9" s="22" t="s">
        <v>12</v>
      </c>
      <c r="B9" s="21">
        <v>43101</v>
      </c>
      <c r="C9" s="7">
        <v>0.7964</v>
      </c>
      <c r="D9" s="8">
        <v>7.45</v>
      </c>
      <c r="E9" s="9">
        <v>0.7964</v>
      </c>
      <c r="F9" s="10">
        <v>7.45</v>
      </c>
      <c r="G9" s="11"/>
      <c r="H9" s="16">
        <v>0.91449999999999998</v>
      </c>
      <c r="I9" s="17">
        <v>8.42</v>
      </c>
      <c r="J9" s="19">
        <f t="shared" si="0"/>
        <v>114.82923154193871</v>
      </c>
      <c r="K9" s="20">
        <f t="shared" si="1"/>
        <v>113.02013422818791</v>
      </c>
      <c r="L9" s="16">
        <v>0.7964</v>
      </c>
      <c r="M9" s="17">
        <v>7.45</v>
      </c>
      <c r="N9" s="19">
        <f t="shared" si="2"/>
        <v>100</v>
      </c>
      <c r="O9" s="20">
        <f t="shared" si="3"/>
        <v>100</v>
      </c>
      <c r="P9" s="1"/>
      <c r="Q9" s="14"/>
    </row>
    <row r="10" spans="1:17" ht="15.75" x14ac:dyDescent="0.25">
      <c r="A10" s="22" t="s">
        <v>13</v>
      </c>
      <c r="B10" s="21">
        <v>43647</v>
      </c>
      <c r="C10" s="7">
        <v>0.87460000000000004</v>
      </c>
      <c r="D10" s="8">
        <v>9.1199999999999992</v>
      </c>
      <c r="E10" s="9">
        <v>0.87460000000000004</v>
      </c>
      <c r="F10" s="10">
        <v>9.1199999999999992</v>
      </c>
      <c r="G10" s="11"/>
      <c r="H10" s="16">
        <v>0.91449999999999998</v>
      </c>
      <c r="I10" s="17">
        <v>8.42</v>
      </c>
      <c r="J10" s="19">
        <f t="shared" si="0"/>
        <v>104.56208552481134</v>
      </c>
      <c r="K10" s="20">
        <f t="shared" si="1"/>
        <v>92.324561403508781</v>
      </c>
      <c r="L10" s="16">
        <v>1.0301</v>
      </c>
      <c r="M10" s="17">
        <v>11.8</v>
      </c>
      <c r="N10" s="19">
        <f t="shared" si="2"/>
        <v>117.77955636862565</v>
      </c>
      <c r="O10" s="20">
        <f t="shared" si="3"/>
        <v>129.38596491228071</v>
      </c>
      <c r="P10" s="1"/>
      <c r="Q10" s="1"/>
    </row>
    <row r="11" spans="1:17" ht="15.75" x14ac:dyDescent="0.25">
      <c r="A11" s="22" t="s">
        <v>14</v>
      </c>
      <c r="B11" s="21">
        <v>43101</v>
      </c>
      <c r="C11" s="7">
        <v>0.82399999999999995</v>
      </c>
      <c r="D11" s="8">
        <v>8.11</v>
      </c>
      <c r="E11" s="9">
        <v>0.82399999999999995</v>
      </c>
      <c r="F11" s="10">
        <v>8.11</v>
      </c>
      <c r="G11" s="11"/>
      <c r="H11" s="16">
        <v>0.91449999999999998</v>
      </c>
      <c r="I11" s="17">
        <v>8.42</v>
      </c>
      <c r="J11" s="19">
        <f t="shared" si="0"/>
        <v>110.98300970873787</v>
      </c>
      <c r="K11" s="20">
        <f t="shared" si="1"/>
        <v>103.82244143033293</v>
      </c>
      <c r="L11" s="16">
        <v>0.82399999999999995</v>
      </c>
      <c r="M11" s="17">
        <v>8.11</v>
      </c>
      <c r="N11" s="19">
        <f t="shared" si="2"/>
        <v>100</v>
      </c>
      <c r="O11" s="20">
        <f t="shared" si="3"/>
        <v>100</v>
      </c>
      <c r="P11" s="1"/>
      <c r="Q11" s="1"/>
    </row>
    <row r="12" spans="1:17" ht="15.75" x14ac:dyDescent="0.25">
      <c r="A12" s="22" t="s">
        <v>15</v>
      </c>
      <c r="B12" s="21">
        <v>43160</v>
      </c>
      <c r="C12" s="7">
        <v>0.80130000000000001</v>
      </c>
      <c r="D12" s="8">
        <v>9.77</v>
      </c>
      <c r="E12" s="9">
        <v>0.80130000000000001</v>
      </c>
      <c r="F12" s="10">
        <v>9.77</v>
      </c>
      <c r="G12" s="11"/>
      <c r="H12" s="16">
        <v>0.91449999999999998</v>
      </c>
      <c r="I12" s="17">
        <v>8.42</v>
      </c>
      <c r="J12" s="19">
        <f t="shared" si="0"/>
        <v>114.12704355422439</v>
      </c>
      <c r="K12" s="20">
        <f t="shared" si="1"/>
        <v>86.182190378710345</v>
      </c>
      <c r="L12" s="16">
        <v>0.80130000000000001</v>
      </c>
      <c r="M12" s="17">
        <v>9.77</v>
      </c>
      <c r="N12" s="19">
        <f t="shared" si="2"/>
        <v>100</v>
      </c>
      <c r="O12" s="20">
        <f t="shared" si="3"/>
        <v>100</v>
      </c>
      <c r="P12" s="1"/>
      <c r="Q12" s="1"/>
    </row>
    <row r="13" spans="1:17" ht="15.75" x14ac:dyDescent="0.25">
      <c r="A13" s="22" t="s">
        <v>16</v>
      </c>
      <c r="B13" s="21">
        <v>43221</v>
      </c>
      <c r="C13" s="7">
        <v>0.78990000000000005</v>
      </c>
      <c r="D13" s="8">
        <v>7.98</v>
      </c>
      <c r="E13" s="9">
        <v>0.78990000000000005</v>
      </c>
      <c r="F13" s="10">
        <v>7.98</v>
      </c>
      <c r="G13" s="12"/>
      <c r="H13" s="16">
        <v>0.91449999999999998</v>
      </c>
      <c r="I13" s="17">
        <v>8.42</v>
      </c>
      <c r="J13" s="19">
        <f t="shared" si="0"/>
        <v>115.7741486264084</v>
      </c>
      <c r="K13" s="20">
        <f t="shared" si="1"/>
        <v>105.51378446115287</v>
      </c>
      <c r="L13" s="16">
        <v>0.78990000000000005</v>
      </c>
      <c r="M13" s="17">
        <v>7.98</v>
      </c>
      <c r="N13" s="19">
        <f t="shared" si="2"/>
        <v>100</v>
      </c>
      <c r="O13" s="20">
        <f t="shared" si="3"/>
        <v>100</v>
      </c>
      <c r="P13" s="1"/>
      <c r="Q13" s="1"/>
    </row>
    <row r="14" spans="1:17" ht="15.75" x14ac:dyDescent="0.25">
      <c r="A14" s="22" t="s">
        <v>17</v>
      </c>
      <c r="B14" s="21">
        <v>41730</v>
      </c>
      <c r="C14" s="7">
        <v>0.78090000000000004</v>
      </c>
      <c r="D14" s="8">
        <v>6.84</v>
      </c>
      <c r="E14" s="9">
        <v>0.78090000000000004</v>
      </c>
      <c r="F14" s="10">
        <v>6.84</v>
      </c>
      <c r="G14" s="12"/>
      <c r="H14" s="16">
        <v>0.91449999999999998</v>
      </c>
      <c r="I14" s="17">
        <v>8.42</v>
      </c>
      <c r="J14" s="19">
        <f t="shared" si="0"/>
        <v>117.10846459213727</v>
      </c>
      <c r="K14" s="20">
        <f t="shared" si="1"/>
        <v>123.09941520467838</v>
      </c>
      <c r="L14" s="16">
        <v>0.78090000000000004</v>
      </c>
      <c r="M14" s="17">
        <v>6.84</v>
      </c>
      <c r="N14" s="19">
        <f t="shared" si="2"/>
        <v>100</v>
      </c>
      <c r="O14" s="20">
        <f t="shared" si="3"/>
        <v>100</v>
      </c>
      <c r="P14" s="1"/>
      <c r="Q14" s="1"/>
    </row>
    <row r="15" spans="1:17" ht="15.75" x14ac:dyDescent="0.25">
      <c r="A15" s="22" t="s">
        <v>18</v>
      </c>
      <c r="B15" s="21">
        <v>43040</v>
      </c>
      <c r="C15" s="7">
        <v>0.68320000000000003</v>
      </c>
      <c r="D15" s="8">
        <v>3.41</v>
      </c>
      <c r="E15" s="9">
        <v>0.68320000000000003</v>
      </c>
      <c r="F15" s="10">
        <v>3.41</v>
      </c>
      <c r="G15" s="11"/>
      <c r="H15" s="16">
        <v>0.68320000000000003</v>
      </c>
      <c r="I15" s="17">
        <v>3.41</v>
      </c>
      <c r="J15" s="19">
        <f t="shared" si="0"/>
        <v>100</v>
      </c>
      <c r="K15" s="20">
        <f t="shared" si="1"/>
        <v>100</v>
      </c>
      <c r="L15" s="16">
        <v>0.68320000000000003</v>
      </c>
      <c r="M15" s="17">
        <v>3.41</v>
      </c>
      <c r="N15" s="19">
        <f t="shared" si="2"/>
        <v>100</v>
      </c>
      <c r="O15" s="20">
        <f t="shared" si="3"/>
        <v>100</v>
      </c>
      <c r="P15" s="1"/>
      <c r="Q15" s="1"/>
    </row>
    <row r="16" spans="1:17" ht="15.75" x14ac:dyDescent="0.25">
      <c r="A16" s="22" t="s">
        <v>19</v>
      </c>
      <c r="B16" s="21">
        <v>41821</v>
      </c>
      <c r="C16" s="7">
        <v>0.73350000000000004</v>
      </c>
      <c r="D16" s="8">
        <v>4.2</v>
      </c>
      <c r="E16" s="9">
        <v>0.73350000000000004</v>
      </c>
      <c r="F16" s="10">
        <v>4.2</v>
      </c>
      <c r="G16" s="11"/>
      <c r="H16" s="16">
        <v>0.70499999999999996</v>
      </c>
      <c r="I16" s="17">
        <v>4.08</v>
      </c>
      <c r="J16" s="19">
        <f t="shared" si="0"/>
        <v>96.114519427402854</v>
      </c>
      <c r="K16" s="20">
        <f t="shared" si="1"/>
        <v>97.142857142857139</v>
      </c>
      <c r="L16" s="16">
        <v>0.73350000000000004</v>
      </c>
      <c r="M16" s="17">
        <v>4.2</v>
      </c>
      <c r="N16" s="19">
        <f t="shared" si="2"/>
        <v>100</v>
      </c>
      <c r="O16" s="20">
        <f t="shared" si="3"/>
        <v>100</v>
      </c>
      <c r="P16" s="1"/>
      <c r="Q16" s="1"/>
    </row>
    <row r="17" spans="1:15" ht="15.75" x14ac:dyDescent="0.25">
      <c r="A17" s="22" t="s">
        <v>20</v>
      </c>
      <c r="B17" s="21">
        <v>42217</v>
      </c>
      <c r="C17" s="7">
        <v>0.85250000000000004</v>
      </c>
      <c r="D17" s="8">
        <v>8.2899999999999991</v>
      </c>
      <c r="E17" s="9">
        <v>0.85250000000000004</v>
      </c>
      <c r="F17" s="10">
        <v>3.16</v>
      </c>
      <c r="G17" s="12">
        <v>5.129999999999999</v>
      </c>
      <c r="H17" s="16">
        <v>0.95030000000000003</v>
      </c>
      <c r="I17" s="17">
        <v>6.7</v>
      </c>
      <c r="J17" s="19">
        <f t="shared" si="0"/>
        <v>111.47214076246334</v>
      </c>
      <c r="K17" s="20">
        <f t="shared" si="1"/>
        <v>80.820265379975893</v>
      </c>
      <c r="L17" s="16">
        <v>0.85250000000000004</v>
      </c>
      <c r="M17" s="17">
        <v>8.2899999999999991</v>
      </c>
      <c r="N17" s="19">
        <f t="shared" si="2"/>
        <v>100</v>
      </c>
      <c r="O17" s="20">
        <f t="shared" si="3"/>
        <v>100</v>
      </c>
    </row>
    <row r="18" spans="1:15" ht="15.75" x14ac:dyDescent="0.25">
      <c r="A18" s="22" t="s">
        <v>21</v>
      </c>
      <c r="B18" s="21">
        <v>43282</v>
      </c>
      <c r="C18" s="7">
        <v>0.72829999999999995</v>
      </c>
      <c r="D18" s="8">
        <v>4.84</v>
      </c>
      <c r="E18" s="9">
        <v>0.72829999999999995</v>
      </c>
      <c r="F18" s="10">
        <v>4.84</v>
      </c>
      <c r="G18" s="12"/>
      <c r="H18" s="16">
        <v>0.7671</v>
      </c>
      <c r="I18" s="17">
        <v>4.68</v>
      </c>
      <c r="J18" s="19">
        <f t="shared" si="0"/>
        <v>105.32747494164494</v>
      </c>
      <c r="K18" s="20">
        <f t="shared" si="1"/>
        <v>96.694214876033058</v>
      </c>
      <c r="L18" s="16">
        <v>0.72829999999999995</v>
      </c>
      <c r="M18" s="17">
        <v>4.84</v>
      </c>
      <c r="N18" s="19">
        <f t="shared" si="2"/>
        <v>100</v>
      </c>
      <c r="O18" s="20">
        <f t="shared" si="3"/>
        <v>100</v>
      </c>
    </row>
    <row r="19" spans="1:15" ht="15.75" x14ac:dyDescent="0.25">
      <c r="A19" s="22" t="s">
        <v>22</v>
      </c>
      <c r="B19" s="21">
        <v>42370</v>
      </c>
      <c r="C19" s="7">
        <v>0.9204</v>
      </c>
      <c r="D19" s="8">
        <v>9.4600000000000009</v>
      </c>
      <c r="E19" s="9">
        <v>0.9204</v>
      </c>
      <c r="F19" s="10">
        <v>8.4600000000000009</v>
      </c>
      <c r="G19" s="12">
        <v>1</v>
      </c>
      <c r="H19" s="16">
        <v>1.0201147941321269</v>
      </c>
      <c r="I19" s="17">
        <v>7.95</v>
      </c>
      <c r="J19" s="19">
        <f t="shared" si="0"/>
        <v>110.83385420818415</v>
      </c>
      <c r="K19" s="20">
        <f t="shared" si="1"/>
        <v>84.038054968287526</v>
      </c>
      <c r="L19" s="16">
        <v>0.9204</v>
      </c>
      <c r="M19" s="17">
        <v>9.4600000000000009</v>
      </c>
      <c r="N19" s="19">
        <f t="shared" si="2"/>
        <v>100</v>
      </c>
      <c r="O19" s="20">
        <f t="shared" si="3"/>
        <v>100</v>
      </c>
    </row>
    <row r="20" spans="1:15" ht="15.75" x14ac:dyDescent="0.25">
      <c r="A20" s="22" t="s">
        <v>23</v>
      </c>
      <c r="B20" s="21">
        <v>42401</v>
      </c>
      <c r="C20" s="7">
        <v>0.76849999999999996</v>
      </c>
      <c r="D20" s="8">
        <v>8.27</v>
      </c>
      <c r="E20" s="9">
        <v>0.76849999999999996</v>
      </c>
      <c r="F20" s="10">
        <v>8.27</v>
      </c>
      <c r="G20" s="11"/>
      <c r="H20" s="16">
        <v>0.81579999999999997</v>
      </c>
      <c r="I20" s="17">
        <v>7.33</v>
      </c>
      <c r="J20" s="19">
        <f t="shared" si="0"/>
        <v>106.15484710474952</v>
      </c>
      <c r="K20" s="20">
        <f t="shared" si="1"/>
        <v>88.633615477629988</v>
      </c>
      <c r="L20" s="16">
        <v>0.76849999999999996</v>
      </c>
      <c r="M20" s="17">
        <v>8.27</v>
      </c>
      <c r="N20" s="19">
        <f t="shared" si="2"/>
        <v>100</v>
      </c>
      <c r="O20" s="20">
        <f t="shared" si="3"/>
        <v>100</v>
      </c>
    </row>
    <row r="21" spans="1:15" ht="15.75" x14ac:dyDescent="0.25">
      <c r="A21" s="22" t="s">
        <v>24</v>
      </c>
      <c r="B21" s="21">
        <v>43466</v>
      </c>
      <c r="C21" s="7">
        <v>0.96919999999999995</v>
      </c>
      <c r="D21" s="8">
        <v>10.61</v>
      </c>
      <c r="E21" s="9">
        <v>0.96919999999999995</v>
      </c>
      <c r="F21" s="10">
        <v>10.61</v>
      </c>
      <c r="G21" s="12"/>
      <c r="H21" s="16">
        <v>0.96919999999999995</v>
      </c>
      <c r="I21" s="17">
        <v>10.61</v>
      </c>
      <c r="J21" s="19">
        <f t="shared" si="0"/>
        <v>100</v>
      </c>
      <c r="K21" s="20">
        <f t="shared" si="1"/>
        <v>100</v>
      </c>
      <c r="L21" s="16">
        <v>0.96919999999999995</v>
      </c>
      <c r="M21" s="17">
        <v>10.61</v>
      </c>
      <c r="N21" s="19">
        <f t="shared" si="2"/>
        <v>100</v>
      </c>
      <c r="O21" s="20">
        <f t="shared" si="3"/>
        <v>100</v>
      </c>
    </row>
    <row r="23" spans="1:15" ht="15.75" x14ac:dyDescent="0.25">
      <c r="A23" s="3" t="s">
        <v>31</v>
      </c>
      <c r="B23" s="1"/>
      <c r="C23" s="1"/>
      <c r="D23" s="1"/>
      <c r="E23" s="1"/>
      <c r="F23" s="1"/>
      <c r="G23" s="1"/>
      <c r="H23" s="1"/>
      <c r="I23" s="1"/>
    </row>
    <row r="24" spans="1:15" ht="15.75" x14ac:dyDescent="0.25">
      <c r="A24" s="3" t="s">
        <v>29</v>
      </c>
    </row>
    <row r="27" spans="1:15" ht="15.75" x14ac:dyDescent="0.25">
      <c r="A27" s="13"/>
      <c r="B27" s="13"/>
      <c r="C27" s="13"/>
      <c r="D27" s="13"/>
      <c r="E27" s="1"/>
      <c r="F27" s="1"/>
      <c r="G27" s="1"/>
      <c r="H27" s="1"/>
      <c r="I27" s="1"/>
    </row>
  </sheetData>
  <mergeCells count="8">
    <mergeCell ref="L3:M3"/>
    <mergeCell ref="N3:O3"/>
    <mergeCell ref="H3:I3"/>
    <mergeCell ref="J3:K3"/>
    <mergeCell ref="A3:A5"/>
    <mergeCell ref="B3:B5"/>
    <mergeCell ref="C3:D3"/>
    <mergeCell ref="E3:F3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88E49341C93048AD4213F7276D6EA7" ma:contentTypeVersion="0" ma:contentTypeDescription="Ustvari nov dokument." ma:contentTypeScope="" ma:versionID="ce701c5b03fe0ffede70c63c465a45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f4c81d185c0b8f6ac25fec7a580fb8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264E95-F746-4E93-9988-7C913E837156}"/>
</file>

<file path=customXml/itemProps2.xml><?xml version="1.0" encoding="utf-8"?>
<ds:datastoreItem xmlns:ds="http://schemas.openxmlformats.org/officeDocument/2006/customXml" ds:itemID="{C59FF81D-994C-4A26-93A6-E73DCACB98D1}"/>
</file>

<file path=customXml/itemProps3.xml><?xml version="1.0" encoding="utf-8"?>
<ds:datastoreItem xmlns:ds="http://schemas.openxmlformats.org/officeDocument/2006/customXml" ds:itemID="{55F9FB87-7468-44D8-8288-AA6B313019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Peroci</dc:creator>
  <cp:lastModifiedBy>Zdenka Radek</cp:lastModifiedBy>
  <cp:lastPrinted>2018-07-30T07:24:25Z</cp:lastPrinted>
  <dcterms:created xsi:type="dcterms:W3CDTF">2017-03-31T07:00:02Z</dcterms:created>
  <dcterms:modified xsi:type="dcterms:W3CDTF">2019-11-04T12:10:51Z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0x0101009988E49341C93048AD4213F7276D6EA7</vt:lpwstr>
  </property>
</Properties>
</file>